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11355" activeTab="0"/>
  </bookViews>
  <sheets>
    <sheet name="7-4-1~3" sheetId="1" r:id="rId1"/>
    <sheet name="7-4-4~5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<sst xmlns="http://schemas.openxmlformats.org/spreadsheetml/2006/main" count="57" uniqueCount="50">
  <si>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0월 3일</t>
  </si>
  <si>
    <t>0월 4일</t>
  </si>
  <si>
    <t>0월 5일</t>
  </si>
  <si>
    <t>0월 6일</t>
  </si>
  <si>
    <t>0월 7일</t>
  </si>
  <si>
    <t>0월 8일</t>
  </si>
  <si>
    <t>0월 9일</t>
  </si>
  <si>
    <t>0월 10일</t>
  </si>
  <si>
    <t>0월 11일</t>
  </si>
  <si>
    <t>0월 12일</t>
  </si>
  <si>
    <t>0월 13일</t>
  </si>
  <si>
    <t>0월 14일</t>
  </si>
  <si>
    <t>0월 15일</t>
  </si>
  <si>
    <t>0월 16일</t>
  </si>
  <si>
    <t>0월 17일</t>
  </si>
  <si>
    <t>0월 18일</t>
  </si>
  <si>
    <t>0월 19일</t>
  </si>
  <si>
    <t>0월 20일</t>
  </si>
  <si>
    <t>0월 21일</t>
  </si>
  <si>
    <t>0월 22일</t>
  </si>
  <si>
    <t>0월 23일</t>
  </si>
  <si>
    <t>0월 24일</t>
  </si>
  <si>
    <t>0월 25일</t>
  </si>
  <si>
    <t>0월 26일</t>
  </si>
  <si>
    <t>0월 27일</t>
  </si>
  <si>
    <t>0월 28일</t>
  </si>
  <si>
    <t>0월 29일</t>
  </si>
  <si>
    <t>0월 30일</t>
  </si>
  <si>
    <t>0월 31일</t>
  </si>
  <si>
    <t>일일 판매목표 관리</t>
  </si>
  <si>
    <t>매출목표</t>
  </si>
  <si>
    <t>매출실적</t>
  </si>
  <si>
    <t>목표대비</t>
  </si>
  <si>
    <t>전년매출</t>
  </si>
  <si>
    <t>일</t>
  </si>
  <si>
    <t>누계</t>
  </si>
  <si>
    <t>월</t>
  </si>
  <si>
    <t>0월 1일</t>
  </si>
  <si>
    <t>0월 2일</t>
  </si>
  <si>
    <t>작  년</t>
  </si>
  <si>
    <t>합  계</t>
  </si>
  <si>
    <t>1 월별 매출목표및 실적 분석</t>
  </si>
  <si>
    <t>(7-4-1-a)</t>
  </si>
  <si>
    <t>매출목표</t>
  </si>
  <si>
    <t>매출실적</t>
  </si>
  <si>
    <t>목표대비</t>
  </si>
  <si>
    <t>월별</t>
  </si>
  <si>
    <t>월</t>
  </si>
  <si>
    <t>누계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</si>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</sst>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%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2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8"/>
      <color indexed="8"/>
      <name val="맑은 고딕"/>
      <family val="3"/>
    </font>
    <font>
      <sz val="16"/>
      <name val="맑은 고딕"/>
      <family val="3"/>
    </font>
    <font>
      <b/>
      <sz val="1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theme="1"/>
      <name val="Calibri"/>
      <family val="3"/>
    </font>
    <font>
      <sz val="16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76" fontId="0" fillId="0" borderId="11" xfId="50" applyFont="1" applyBorder="1" applyAlignment="1">
      <alignment vertical="center"/>
    </xf>
    <xf numFmtId="176" fontId="0" fillId="0" borderId="12" xfId="5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76" fontId="0" fillId="0" borderId="12" xfId="5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176" fontId="0" fillId="0" borderId="13" xfId="50" applyFont="1" applyBorder="1" applyAlignment="1">
      <alignment vertical="center"/>
    </xf>
    <xf numFmtId="41" fontId="0" fillId="0" borderId="13" xfId="0" applyNumberFormat="1" applyFont="1" applyBorder="1" applyAlignment="1">
      <alignment/>
    </xf>
    <xf numFmtId="177" fontId="0" fillId="0" borderId="13" xfId="44" applyNumberFormat="1" applyFont="1" applyBorder="1" applyAlignment="1">
      <alignment vertical="center"/>
    </xf>
    <xf numFmtId="177" fontId="0" fillId="0" borderId="14" xfId="44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176" fontId="0" fillId="0" borderId="15" xfId="50" applyFont="1" applyBorder="1" applyAlignment="1">
      <alignment vertical="center"/>
    </xf>
    <xf numFmtId="4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176" fontId="0" fillId="0" borderId="12" xfId="5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7" xfId="5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8" xfId="5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22" xfId="49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41" fontId="0" fillId="0" borderId="24" xfId="49" applyFont="1" applyBorder="1" applyAlignment="1">
      <alignment vertical="center"/>
    </xf>
    <xf numFmtId="176" fontId="0" fillId="0" borderId="25" xfId="50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140625" style="23" customWidth="1"/>
    <col min="2" max="2" width="9.00390625" style="23" customWidth="1"/>
    <col min="3" max="3" width="11.57421875" style="23" bestFit="1" customWidth="1"/>
    <col min="4" max="4" width="7.421875" style="23" bestFit="1" customWidth="1"/>
    <col min="5" max="5" width="11.57421875" style="23" bestFit="1" customWidth="1"/>
    <col min="6" max="16384" width="9.00390625" style="23" customWidth="1"/>
  </cols>
  <sheetData>
    <row r="1" spans="2:6" s="21" customFormat="1" ht="23.25" customHeight="1">
      <c r="B1" s="22" t="s">
        <v>41</v>
      </c>
      <c r="F1" s="21" t="s">
        <v>42</v>
      </c>
    </row>
    <row r="2" s="21" customFormat="1" ht="17.25" customHeight="1" thickBot="1">
      <c r="B2" s="22"/>
    </row>
    <row r="3" spans="2:8" ht="16.5">
      <c r="B3" s="24"/>
      <c r="C3" s="25" t="s">
        <v>43</v>
      </c>
      <c r="D3" s="26"/>
      <c r="E3" s="25" t="s">
        <v>44</v>
      </c>
      <c r="F3" s="27"/>
      <c r="G3" s="28" t="s">
        <v>45</v>
      </c>
      <c r="H3" s="29"/>
    </row>
    <row r="4" spans="2:8" ht="16.5">
      <c r="B4" s="30" t="s">
        <v>46</v>
      </c>
      <c r="C4" s="20" t="s">
        <v>47</v>
      </c>
      <c r="D4" s="20" t="s">
        <v>48</v>
      </c>
      <c r="E4" s="20" t="s">
        <v>47</v>
      </c>
      <c r="F4" s="20" t="s">
        <v>48</v>
      </c>
      <c r="G4" s="31" t="s">
        <v>47</v>
      </c>
      <c r="H4" s="32" t="s">
        <v>48</v>
      </c>
    </row>
    <row r="5" spans="2:8" ht="16.5">
      <c r="B5" s="33">
        <v>1</v>
      </c>
      <c r="C5" s="10">
        <v>3034</v>
      </c>
      <c r="D5" s="10">
        <f>SUM($C$5:C5)</f>
        <v>3034</v>
      </c>
      <c r="E5" s="10">
        <v>2980</v>
      </c>
      <c r="F5" s="10">
        <f>IF(E5="","",SUM($E$5:E5))</f>
        <v>2980</v>
      </c>
      <c r="G5" s="34"/>
      <c r="H5" s="35">
        <f>IF(F5="","",F5/D5)</f>
        <v>0.982201713909031</v>
      </c>
    </row>
    <row r="6" spans="2:8" ht="16.5">
      <c r="B6" s="33">
        <v>2</v>
      </c>
      <c r="C6" s="10">
        <v>2449</v>
      </c>
      <c r="D6" s="10">
        <f>SUM($C$5:C6)</f>
        <v>5483</v>
      </c>
      <c r="E6" s="10">
        <v>2220</v>
      </c>
      <c r="F6" s="10">
        <f>IF(E6="","",SUM($E$5:E6))</f>
        <v>5200</v>
      </c>
      <c r="G6" s="34"/>
      <c r="H6" s="35">
        <f aca="true" t="shared" si="0" ref="H6:H16">IF(F6="","",F6/D6)</f>
        <v>0.9483859201167244</v>
      </c>
    </row>
    <row r="7" spans="2:8" ht="16.5">
      <c r="B7" s="33">
        <v>3</v>
      </c>
      <c r="C7" s="10">
        <v>1995</v>
      </c>
      <c r="D7" s="10">
        <f>SUM($C$5:C7)</f>
        <v>7478</v>
      </c>
      <c r="E7" s="10">
        <v>1700</v>
      </c>
      <c r="F7" s="10">
        <f>IF(E7="","",SUM($E$5:E7))</f>
        <v>6900</v>
      </c>
      <c r="G7" s="34"/>
      <c r="H7" s="35">
        <f t="shared" si="0"/>
        <v>0.9227066060443969</v>
      </c>
    </row>
    <row r="8" spans="2:8" ht="16.5">
      <c r="B8" s="33">
        <v>4</v>
      </c>
      <c r="C8" s="10">
        <v>1550</v>
      </c>
      <c r="D8" s="10">
        <f>SUM($C$5:C8)</f>
        <v>9028</v>
      </c>
      <c r="E8" s="10">
        <v>1450</v>
      </c>
      <c r="F8" s="10">
        <f>IF(E8="","",SUM($E$5:E8))</f>
        <v>8350</v>
      </c>
      <c r="G8" s="34"/>
      <c r="H8" s="35">
        <f t="shared" si="0"/>
        <v>0.9249003101462118</v>
      </c>
    </row>
    <row r="9" spans="2:8" ht="16.5">
      <c r="B9" s="33">
        <v>5</v>
      </c>
      <c r="C9" s="10">
        <v>1689</v>
      </c>
      <c r="D9" s="10">
        <f>SUM($C$5:C9)</f>
        <v>10717</v>
      </c>
      <c r="E9" s="10">
        <v>1360</v>
      </c>
      <c r="F9" s="10">
        <f>IF(E9="","",SUM($E$5:E9))</f>
        <v>9710</v>
      </c>
      <c r="G9" s="34"/>
      <c r="H9" s="35">
        <f t="shared" si="0"/>
        <v>0.9060371372585612</v>
      </c>
    </row>
    <row r="10" spans="2:8" ht="16.5">
      <c r="B10" s="33">
        <v>6</v>
      </c>
      <c r="C10" s="10">
        <v>1660</v>
      </c>
      <c r="D10" s="10">
        <f>SUM($C$5:C10)</f>
        <v>12377</v>
      </c>
      <c r="E10" s="10">
        <v>1250</v>
      </c>
      <c r="F10" s="10">
        <f>IF(E10="","",SUM($E$5:E10))</f>
        <v>10960</v>
      </c>
      <c r="G10" s="34"/>
      <c r="H10" s="35">
        <f t="shared" si="0"/>
        <v>0.8855134523713339</v>
      </c>
    </row>
    <row r="11" spans="2:8" ht="16.5">
      <c r="B11" s="33">
        <v>7</v>
      </c>
      <c r="C11" s="10">
        <v>1330</v>
      </c>
      <c r="D11" s="10">
        <f>SUM($C$5:C11)</f>
        <v>13707</v>
      </c>
      <c r="E11" s="10"/>
      <c r="F11" s="10">
        <f>IF(E11="","",SUM($E$5:E11))</f>
      </c>
      <c r="G11" s="34">
        <f aca="true" t="shared" si="1" ref="G11:G16">IF(E11="","",E11/C11)</f>
      </c>
      <c r="H11" s="35">
        <f t="shared" si="0"/>
      </c>
    </row>
    <row r="12" spans="2:8" ht="16.5">
      <c r="B12" s="33">
        <v>8</v>
      </c>
      <c r="C12" s="10">
        <v>1455</v>
      </c>
      <c r="D12" s="10">
        <f>SUM($C$5:C12)</f>
        <v>15162</v>
      </c>
      <c r="E12" s="10"/>
      <c r="F12" s="10">
        <f>IF(E12="","",SUM($E$5:E12))</f>
      </c>
      <c r="G12" s="34">
        <f t="shared" si="1"/>
      </c>
      <c r="H12" s="35">
        <f t="shared" si="0"/>
      </c>
    </row>
    <row r="13" spans="2:8" ht="16.5">
      <c r="B13" s="33">
        <v>9</v>
      </c>
      <c r="C13" s="10">
        <v>1782</v>
      </c>
      <c r="D13" s="10">
        <f>SUM($C$5:C13)</f>
        <v>16944</v>
      </c>
      <c r="E13" s="10"/>
      <c r="F13" s="10">
        <f>IF(E13="","",SUM($E$5:E13))</f>
      </c>
      <c r="G13" s="34">
        <f t="shared" si="1"/>
      </c>
      <c r="H13" s="35">
        <f t="shared" si="0"/>
      </c>
    </row>
    <row r="14" spans="2:8" ht="16.5">
      <c r="B14" s="33">
        <v>10</v>
      </c>
      <c r="C14" s="10">
        <v>1980</v>
      </c>
      <c r="D14" s="10">
        <f>SUM($C$5:C14)</f>
        <v>18924</v>
      </c>
      <c r="E14" s="10"/>
      <c r="F14" s="10">
        <f>IF(E14="","",SUM($E$5:E14))</f>
      </c>
      <c r="G14" s="34">
        <f t="shared" si="1"/>
      </c>
      <c r="H14" s="35">
        <f t="shared" si="0"/>
      </c>
    </row>
    <row r="15" spans="2:8" ht="16.5">
      <c r="B15" s="33">
        <v>11</v>
      </c>
      <c r="C15" s="10">
        <v>2079</v>
      </c>
      <c r="D15" s="10">
        <f>SUM($C$5:C15)</f>
        <v>21003</v>
      </c>
      <c r="E15" s="10"/>
      <c r="F15" s="10">
        <f>IF(E15="","",SUM($E$5:E15))</f>
      </c>
      <c r="G15" s="34">
        <f t="shared" si="1"/>
      </c>
      <c r="H15" s="35">
        <f t="shared" si="0"/>
      </c>
    </row>
    <row r="16" spans="2:8" ht="17.25" thickBot="1">
      <c r="B16" s="36">
        <v>12</v>
      </c>
      <c r="C16" s="37">
        <v>3336</v>
      </c>
      <c r="D16" s="37">
        <f>SUM($C$5:C16)</f>
        <v>24339</v>
      </c>
      <c r="E16" s="37"/>
      <c r="F16" s="37">
        <f>IF(E16="","",SUM($E$5:E16))</f>
      </c>
      <c r="G16" s="38">
        <f t="shared" si="1"/>
      </c>
      <c r="H16" s="39">
        <f t="shared" si="0"/>
      </c>
    </row>
    <row r="21" ht="16.5">
      <c r="A21" s="23" t="s">
        <v>49</v>
      </c>
    </row>
  </sheetData>
  <sheetProtection/>
  <mergeCells count="3"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00390625" style="2" customWidth="1"/>
  </cols>
  <sheetData>
    <row r="1" ht="26.25">
      <c r="A1" s="1" t="s">
        <v>29</v>
      </c>
    </row>
    <row r="2" ht="17.25" customHeight="1">
      <c r="A2" s="1"/>
    </row>
    <row r="3" spans="1:8" ht="16.5">
      <c r="A3" s="3"/>
      <c r="B3" s="4"/>
      <c r="C3" s="5" t="s">
        <v>30</v>
      </c>
      <c r="D3" s="5"/>
      <c r="E3" s="5" t="s">
        <v>31</v>
      </c>
      <c r="F3" s="5"/>
      <c r="G3" s="6" t="s">
        <v>32</v>
      </c>
      <c r="H3" s="6"/>
    </row>
    <row r="4" spans="1:8" ht="16.5">
      <c r="A4" s="19" t="s">
        <v>39</v>
      </c>
      <c r="B4" s="20" t="s">
        <v>33</v>
      </c>
      <c r="C4" s="20" t="s">
        <v>34</v>
      </c>
      <c r="D4" s="19" t="s">
        <v>35</v>
      </c>
      <c r="E4" s="20" t="s">
        <v>36</v>
      </c>
      <c r="F4" s="20" t="s">
        <v>35</v>
      </c>
      <c r="G4" s="19" t="s">
        <v>36</v>
      </c>
      <c r="H4" s="19" t="s">
        <v>35</v>
      </c>
    </row>
    <row r="5" spans="1:8" ht="16.5">
      <c r="A5" s="19" t="s">
        <v>40</v>
      </c>
      <c r="B5" s="8">
        <f>SUM(B6:B36)</f>
        <v>60000</v>
      </c>
      <c r="C5" s="8">
        <v>70000</v>
      </c>
      <c r="D5" s="7"/>
      <c r="E5" s="8"/>
      <c r="F5" s="8"/>
      <c r="G5" s="7"/>
      <c r="H5" s="7"/>
    </row>
    <row r="6" spans="1:8" ht="16.5">
      <c r="A6" s="9" t="s">
        <v>37</v>
      </c>
      <c r="B6" s="10">
        <v>777</v>
      </c>
      <c r="C6" s="10"/>
      <c r="D6" s="11"/>
      <c r="E6" s="10">
        <v>434</v>
      </c>
      <c r="F6" s="10"/>
      <c r="G6" s="12"/>
      <c r="H6" s="12"/>
    </row>
    <row r="7" spans="1:8" ht="16.5">
      <c r="A7" s="9" t="s">
        <v>38</v>
      </c>
      <c r="B7" s="10">
        <v>2064</v>
      </c>
      <c r="C7" s="10"/>
      <c r="D7" s="11"/>
      <c r="E7" s="10">
        <v>3440</v>
      </c>
      <c r="F7" s="10"/>
      <c r="G7" s="12"/>
      <c r="H7" s="12"/>
    </row>
    <row r="8" spans="1:8" ht="16.5">
      <c r="A8" s="9" t="s">
        <v>0</v>
      </c>
      <c r="B8" s="10">
        <v>3373</v>
      </c>
      <c r="C8" s="10"/>
      <c r="D8" s="11"/>
      <c r="E8" s="10">
        <v>1520</v>
      </c>
      <c r="F8" s="10"/>
      <c r="G8" s="12"/>
      <c r="H8" s="12">
        <f aca="true" t="shared" si="0" ref="H8:H16">IF(F8="","",$F$7/D8)</f>
      </c>
    </row>
    <row r="9" spans="1:8" ht="16.5">
      <c r="A9" s="9" t="s">
        <v>1</v>
      </c>
      <c r="B9" s="10">
        <v>1519</v>
      </c>
      <c r="C9" s="10"/>
      <c r="D9" s="11"/>
      <c r="E9" s="10">
        <v>3866</v>
      </c>
      <c r="F9" s="10"/>
      <c r="G9" s="12"/>
      <c r="H9" s="12">
        <f t="shared" si="0"/>
      </c>
    </row>
    <row r="10" spans="1:8" ht="16.5">
      <c r="A10" s="9" t="s">
        <v>2</v>
      </c>
      <c r="B10" s="10">
        <v>1998</v>
      </c>
      <c r="C10" s="10"/>
      <c r="D10" s="11"/>
      <c r="E10" s="10">
        <v>1008</v>
      </c>
      <c r="F10" s="10"/>
      <c r="G10" s="12"/>
      <c r="H10" s="12">
        <f t="shared" si="0"/>
      </c>
    </row>
    <row r="11" spans="1:8" ht="16.5">
      <c r="A11" s="9" t="s">
        <v>3</v>
      </c>
      <c r="B11" s="10">
        <v>2518</v>
      </c>
      <c r="C11" s="10"/>
      <c r="D11" s="11"/>
      <c r="E11" s="10">
        <v>2464</v>
      </c>
      <c r="F11" s="10"/>
      <c r="G11" s="12"/>
      <c r="H11" s="12">
        <f t="shared" si="0"/>
      </c>
    </row>
    <row r="12" spans="1:8" ht="16.5">
      <c r="A12" s="9" t="s">
        <v>4</v>
      </c>
      <c r="B12" s="10">
        <v>1445</v>
      </c>
      <c r="C12" s="10"/>
      <c r="D12" s="11"/>
      <c r="E12" s="10">
        <v>3520</v>
      </c>
      <c r="F12" s="10"/>
      <c r="G12" s="12"/>
      <c r="H12" s="12">
        <f t="shared" si="0"/>
      </c>
    </row>
    <row r="13" spans="1:8" ht="16.5">
      <c r="A13" s="9" t="s">
        <v>5</v>
      </c>
      <c r="B13" s="10">
        <v>1676</v>
      </c>
      <c r="C13" s="10"/>
      <c r="D13" s="11"/>
      <c r="E13" s="10">
        <v>3032</v>
      </c>
      <c r="F13" s="10"/>
      <c r="G13" s="12"/>
      <c r="H13" s="13">
        <f t="shared" si="0"/>
      </c>
    </row>
    <row r="14" spans="1:8" ht="16.5">
      <c r="A14" s="9" t="s">
        <v>6</v>
      </c>
      <c r="B14" s="10">
        <v>2005</v>
      </c>
      <c r="C14" s="10"/>
      <c r="D14" s="11"/>
      <c r="E14" s="10">
        <v>3833</v>
      </c>
      <c r="F14" s="10"/>
      <c r="G14" s="12"/>
      <c r="H14" s="12">
        <f t="shared" si="0"/>
      </c>
    </row>
    <row r="15" spans="1:8" ht="16.5">
      <c r="A15" s="9" t="s">
        <v>7</v>
      </c>
      <c r="B15" s="10">
        <v>2771</v>
      </c>
      <c r="C15" s="10"/>
      <c r="D15" s="11"/>
      <c r="E15" s="10">
        <v>1846</v>
      </c>
      <c r="F15" s="10"/>
      <c r="G15" s="12"/>
      <c r="H15" s="12">
        <f t="shared" si="0"/>
      </c>
    </row>
    <row r="16" spans="1:8" ht="16.5">
      <c r="A16" s="9" t="s">
        <v>8</v>
      </c>
      <c r="B16" s="10">
        <v>1736</v>
      </c>
      <c r="C16" s="10"/>
      <c r="D16" s="11"/>
      <c r="E16" s="10"/>
      <c r="F16" s="10"/>
      <c r="G16" s="12">
        <f>IF(E16="","",E16/C16)</f>
      </c>
      <c r="H16" s="12">
        <f t="shared" si="0"/>
      </c>
    </row>
    <row r="17" spans="1:8" ht="16.5">
      <c r="A17" s="9" t="s">
        <v>9</v>
      </c>
      <c r="B17" s="10">
        <v>2370</v>
      </c>
      <c r="C17" s="10"/>
      <c r="D17" s="11"/>
      <c r="E17" s="10"/>
      <c r="F17" s="10"/>
      <c r="G17" s="12">
        <f>IF(E17="","",E17/C17)</f>
      </c>
      <c r="H17" s="14"/>
    </row>
    <row r="18" spans="1:8" ht="16.5">
      <c r="A18" s="9" t="s">
        <v>10</v>
      </c>
      <c r="B18" s="10">
        <v>1863</v>
      </c>
      <c r="C18" s="10"/>
      <c r="D18" s="11"/>
      <c r="E18" s="10"/>
      <c r="F18" s="10"/>
      <c r="G18" s="12">
        <f>IF(E18="","",E18/C18)</f>
      </c>
      <c r="H18" s="14"/>
    </row>
    <row r="19" spans="1:8" ht="16.5">
      <c r="A19" s="9" t="s">
        <v>11</v>
      </c>
      <c r="B19" s="10">
        <v>2394</v>
      </c>
      <c r="C19" s="10"/>
      <c r="D19" s="11"/>
      <c r="E19" s="10"/>
      <c r="F19" s="10"/>
      <c r="G19" s="14"/>
      <c r="H19" s="14"/>
    </row>
    <row r="20" spans="1:8" ht="16.5">
      <c r="A20" s="9" t="s">
        <v>12</v>
      </c>
      <c r="B20" s="10">
        <v>3323</v>
      </c>
      <c r="C20" s="10"/>
      <c r="D20" s="11"/>
      <c r="E20" s="10"/>
      <c r="F20" s="10"/>
      <c r="G20" s="14"/>
      <c r="H20" s="14"/>
    </row>
    <row r="21" spans="1:8" ht="16.5">
      <c r="A21" s="9" t="s">
        <v>13</v>
      </c>
      <c r="B21" s="10">
        <v>2389</v>
      </c>
      <c r="C21" s="10"/>
      <c r="D21" s="11"/>
      <c r="E21" s="10"/>
      <c r="F21" s="10"/>
      <c r="G21" s="14"/>
      <c r="H21" s="14"/>
    </row>
    <row r="22" spans="1:8" ht="16.5">
      <c r="A22" s="9" t="s">
        <v>14</v>
      </c>
      <c r="B22" s="10">
        <v>3353</v>
      </c>
      <c r="C22" s="10"/>
      <c r="D22" s="11"/>
      <c r="E22" s="10"/>
      <c r="F22" s="10"/>
      <c r="G22" s="14"/>
      <c r="H22" s="14"/>
    </row>
    <row r="23" spans="1:8" ht="16.5">
      <c r="A23" s="9" t="s">
        <v>15</v>
      </c>
      <c r="B23" s="10">
        <v>1657</v>
      </c>
      <c r="C23" s="10"/>
      <c r="D23" s="11"/>
      <c r="E23" s="10"/>
      <c r="F23" s="10"/>
      <c r="G23" s="14"/>
      <c r="H23" s="14"/>
    </row>
    <row r="24" spans="1:8" ht="16.5">
      <c r="A24" s="9" t="s">
        <v>16</v>
      </c>
      <c r="B24" s="10">
        <v>2007</v>
      </c>
      <c r="C24" s="10"/>
      <c r="D24" s="11"/>
      <c r="E24" s="10"/>
      <c r="F24" s="10"/>
      <c r="G24" s="14"/>
      <c r="H24" s="14"/>
    </row>
    <row r="25" spans="1:8" ht="16.5">
      <c r="A25" s="9" t="s">
        <v>17</v>
      </c>
      <c r="B25" s="10">
        <v>2724</v>
      </c>
      <c r="C25" s="10"/>
      <c r="D25" s="11"/>
      <c r="E25" s="10"/>
      <c r="F25" s="10"/>
      <c r="G25" s="14"/>
      <c r="H25" s="14"/>
    </row>
    <row r="26" spans="1:8" ht="16.5">
      <c r="A26" s="9" t="s">
        <v>18</v>
      </c>
      <c r="B26" s="10">
        <v>544</v>
      </c>
      <c r="C26" s="10"/>
      <c r="D26" s="11"/>
      <c r="E26" s="10"/>
      <c r="F26" s="10"/>
      <c r="G26" s="14"/>
      <c r="H26" s="14"/>
    </row>
    <row r="27" spans="1:8" ht="16.5">
      <c r="A27" s="9" t="s">
        <v>19</v>
      </c>
      <c r="B27" s="10">
        <v>0</v>
      </c>
      <c r="C27" s="10"/>
      <c r="D27" s="11"/>
      <c r="E27" s="10"/>
      <c r="F27" s="10"/>
      <c r="G27" s="14"/>
      <c r="H27" s="14"/>
    </row>
    <row r="28" spans="1:8" ht="16.5">
      <c r="A28" s="9" t="s">
        <v>20</v>
      </c>
      <c r="B28" s="10">
        <v>537</v>
      </c>
      <c r="C28" s="10"/>
      <c r="D28" s="11"/>
      <c r="E28" s="10"/>
      <c r="F28" s="10"/>
      <c r="G28" s="14"/>
      <c r="H28" s="14"/>
    </row>
    <row r="29" spans="1:8" ht="16.5">
      <c r="A29" s="9" t="s">
        <v>21</v>
      </c>
      <c r="B29" s="10">
        <v>1408</v>
      </c>
      <c r="C29" s="10"/>
      <c r="D29" s="11"/>
      <c r="E29" s="10"/>
      <c r="F29" s="10"/>
      <c r="G29" s="14"/>
      <c r="H29" s="14"/>
    </row>
    <row r="30" spans="1:8" ht="16.5">
      <c r="A30" s="9" t="s">
        <v>22</v>
      </c>
      <c r="B30" s="10">
        <v>1713</v>
      </c>
      <c r="C30" s="10"/>
      <c r="D30" s="11"/>
      <c r="E30" s="10"/>
      <c r="F30" s="10"/>
      <c r="G30" s="14"/>
      <c r="H30" s="14"/>
    </row>
    <row r="31" spans="1:8" ht="16.5">
      <c r="A31" s="9" t="s">
        <v>23</v>
      </c>
      <c r="B31" s="10">
        <v>1482</v>
      </c>
      <c r="C31" s="10"/>
      <c r="D31" s="11"/>
      <c r="E31" s="10"/>
      <c r="F31" s="10"/>
      <c r="G31" s="14"/>
      <c r="H31" s="14"/>
    </row>
    <row r="32" spans="1:8" ht="16.5">
      <c r="A32" s="9" t="s">
        <v>24</v>
      </c>
      <c r="B32" s="10">
        <v>1557</v>
      </c>
      <c r="C32" s="10"/>
      <c r="D32" s="11"/>
      <c r="E32" s="10"/>
      <c r="F32" s="10"/>
      <c r="G32" s="14"/>
      <c r="H32" s="14"/>
    </row>
    <row r="33" spans="1:8" ht="16.5">
      <c r="A33" s="9" t="s">
        <v>25</v>
      </c>
      <c r="B33" s="10">
        <v>1923</v>
      </c>
      <c r="C33" s="10"/>
      <c r="D33" s="11"/>
      <c r="E33" s="10"/>
      <c r="F33" s="10"/>
      <c r="G33" s="14"/>
      <c r="H33" s="14"/>
    </row>
    <row r="34" spans="1:8" ht="16.5">
      <c r="A34" s="9" t="s">
        <v>26</v>
      </c>
      <c r="B34" s="10">
        <v>1938</v>
      </c>
      <c r="C34" s="10"/>
      <c r="D34" s="11"/>
      <c r="E34" s="10"/>
      <c r="F34" s="10"/>
      <c r="G34" s="14"/>
      <c r="H34" s="14"/>
    </row>
    <row r="35" spans="1:8" ht="16.5">
      <c r="A35" s="9" t="s">
        <v>27</v>
      </c>
      <c r="B35" s="10">
        <v>1782</v>
      </c>
      <c r="C35" s="10"/>
      <c r="D35" s="11"/>
      <c r="E35" s="10"/>
      <c r="F35" s="10"/>
      <c r="G35" s="14"/>
      <c r="H35" s="14"/>
    </row>
    <row r="36" spans="1:8" ht="16.5">
      <c r="A36" s="15" t="s">
        <v>28</v>
      </c>
      <c r="B36" s="16">
        <v>3154</v>
      </c>
      <c r="C36" s="16"/>
      <c r="D36" s="17"/>
      <c r="E36" s="16"/>
      <c r="F36" s="16"/>
      <c r="G36" s="18"/>
      <c r="H36" s="18"/>
    </row>
  </sheetData>
  <sheetProtection/>
  <mergeCells count="3"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박병건</dc:creator>
  <cp:keywords/>
  <dc:description/>
  <cp:lastModifiedBy>박병건</cp:lastModifiedBy>
  <dcterms:created xsi:type="dcterms:W3CDTF">2010-12-06T07:44:43Z</dcterms:created>
  <dcterms:modified xsi:type="dcterms:W3CDTF">2010-12-06T07:46:18Z</dcterms:modified>
  <cp:category/>
  <cp:version/>
  <cp:contentType/>
  <cp:contentStatus/>
</cp:coreProperties>
</file>